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H195" i="1"/>
  <c r="F195" i="1"/>
  <c r="I176" i="1"/>
  <c r="H176" i="1"/>
  <c r="G176" i="1"/>
  <c r="L176" i="1"/>
  <c r="F176" i="1"/>
  <c r="G195" i="1"/>
  <c r="L195" i="1"/>
  <c r="J176" i="1"/>
  <c r="L157" i="1"/>
  <c r="J157" i="1"/>
  <c r="I157" i="1"/>
  <c r="H157" i="1"/>
  <c r="G157" i="1"/>
  <c r="F157" i="1"/>
  <c r="I138" i="1"/>
  <c r="G138" i="1"/>
  <c r="H138" i="1"/>
  <c r="L138" i="1"/>
  <c r="F138" i="1"/>
  <c r="J138" i="1"/>
  <c r="H119" i="1"/>
  <c r="J119" i="1"/>
  <c r="I119" i="1"/>
  <c r="G119" i="1"/>
  <c r="L119" i="1"/>
  <c r="F119" i="1"/>
  <c r="L100" i="1"/>
  <c r="J100" i="1"/>
  <c r="H100" i="1"/>
  <c r="G100" i="1"/>
  <c r="F100" i="1"/>
  <c r="G62" i="1"/>
  <c r="L62" i="1"/>
  <c r="J62" i="1"/>
  <c r="I62" i="1"/>
  <c r="H62" i="1"/>
  <c r="F62" i="1"/>
  <c r="L81" i="1"/>
  <c r="J81" i="1"/>
  <c r="H81" i="1"/>
  <c r="G81" i="1"/>
  <c r="F81" i="1"/>
  <c r="L43" i="1"/>
  <c r="J43" i="1"/>
  <c r="I43" i="1"/>
  <c r="H43" i="1"/>
  <c r="G43" i="1"/>
  <c r="F43" i="1"/>
  <c r="L24" i="1"/>
  <c r="J24" i="1"/>
  <c r="I24" i="1"/>
  <c r="H24" i="1"/>
  <c r="G24" i="1"/>
  <c r="F24" i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<sst xmlns="http://schemas.openxmlformats.org/spreadsheetml/2006/main" count="396" uniqueCount="149">
  <si>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</si>
  <si>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</si>
  <si>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</si>
  <si>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</si>
  <si>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</si>
  <si>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</si>
  <si>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</si>
  <si>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</si>
  <si>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</si>
  <si>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</si>
  <si>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</si>
  <si>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</si>
  <si>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</si>
  <si>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</si>
  <si>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</si>
  <si>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</si>
  <si>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</si>
  <si>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</si>
  <si>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</si>
  <si>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</si>
  <si>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</si>
  <si>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</si>
  <si>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</si>
  <si>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</si>
  <si>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</si>
  <si>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</si>
  <si>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</si>
  <si>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</si>
  <si>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</si>
  <si>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</si>
  <si>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</si>
  <si>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</si>
  <si>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</si>
  <si>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</si>
  <si>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</si>
  <si>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</si>
  <si>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</si>
  <si>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</si>
  <si>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</si>
  <si>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Вержук В.В.</t>
  </si>
  <si>
    <t>директор</t>
  </si>
  <si>
    <t>Каша  "Дружба"</t>
  </si>
  <si>
    <t>260/2013</t>
  </si>
  <si>
    <t>Какао с молоком</t>
  </si>
  <si>
    <t>497/2013</t>
  </si>
  <si>
    <t>Бутерброд с сыром  (20/20/5)</t>
  </si>
  <si>
    <t>90/2013</t>
  </si>
  <si>
    <t>Яблоко</t>
  </si>
  <si>
    <t>Апельсин</t>
  </si>
  <si>
    <t>112/2013</t>
  </si>
  <si>
    <t xml:space="preserve"> Щи из свежей капусты и картофеля </t>
  </si>
  <si>
    <t>139/2013</t>
  </si>
  <si>
    <t>Жаркое по-домашнему</t>
  </si>
  <si>
    <t>369/2013</t>
  </si>
  <si>
    <t>Кисель из концентрата плодового или ягодного</t>
  </si>
  <si>
    <t>503/2013</t>
  </si>
  <si>
    <t>пшеничный</t>
  </si>
  <si>
    <t>108/2013</t>
  </si>
  <si>
    <t>ржаной</t>
  </si>
  <si>
    <t>109/2013</t>
  </si>
  <si>
    <t>Котлета из говядины</t>
  </si>
  <si>
    <t>381/2013</t>
  </si>
  <si>
    <t>Картофельное пюре</t>
  </si>
  <si>
    <t>429/2013</t>
  </si>
  <si>
    <t xml:space="preserve">Чай байховый с сахаром </t>
  </si>
  <si>
    <t>493/2013</t>
  </si>
  <si>
    <t>54-3з-2020</t>
  </si>
  <si>
    <t>Помидор в нарезке</t>
  </si>
  <si>
    <t>Суп картофельный с бобовыми (1-й вариант)</t>
  </si>
  <si>
    <t>144/2013</t>
  </si>
  <si>
    <t>Плов из булгура с курицей (11 лет и старше)</t>
  </si>
  <si>
    <t>54-26м-2020</t>
  </si>
  <si>
    <t>Компот из клубники</t>
  </si>
  <si>
    <t>526/2013</t>
  </si>
  <si>
    <t>Яичная кашка (натуральная)</t>
  </si>
  <si>
    <t>338/2004</t>
  </si>
  <si>
    <t>Кофейный напиток на сгущенном молоке</t>
  </si>
  <si>
    <t>500/2013</t>
  </si>
  <si>
    <t>Груша</t>
  </si>
  <si>
    <t>Суп крестьянский с крупой</t>
  </si>
  <si>
    <t>154/2013</t>
  </si>
  <si>
    <t>Котлеты из говядины с овощами</t>
  </si>
  <si>
    <t>385/2013</t>
  </si>
  <si>
    <t xml:space="preserve">Сок яблочный </t>
  </si>
  <si>
    <t>518/2013</t>
  </si>
  <si>
    <t>Макароны отварные</t>
  </si>
  <si>
    <t>291/2013</t>
  </si>
  <si>
    <t>Каша " Янтарная" (из пшена с яблоками)</t>
  </si>
  <si>
    <t xml:space="preserve">Запеканка из творога </t>
  </si>
  <si>
    <t>313/2013</t>
  </si>
  <si>
    <t>соус</t>
  </si>
  <si>
    <t xml:space="preserve">вишневый </t>
  </si>
  <si>
    <t>472/2013</t>
  </si>
  <si>
    <t>Чай с лимоном</t>
  </si>
  <si>
    <t>494/2013</t>
  </si>
  <si>
    <t>яблоко</t>
  </si>
  <si>
    <t>Огурец в нарезке</t>
  </si>
  <si>
    <t>54-2з-2020</t>
  </si>
  <si>
    <t>Каша рисовая рассыпчатая</t>
  </si>
  <si>
    <t>414/2013</t>
  </si>
  <si>
    <t>Рыба, тушенная в томате с овощами</t>
  </si>
  <si>
    <t>Здоровье (облепиха+яблоко)</t>
  </si>
  <si>
    <t>618/2013</t>
  </si>
  <si>
    <t xml:space="preserve">Сыр сыпучий твердый порциями </t>
  </si>
  <si>
    <t>100/2013</t>
  </si>
  <si>
    <t>батон нарезной</t>
  </si>
  <si>
    <t>269/2013</t>
  </si>
  <si>
    <t>Кнели из курицы с рисом (филе)</t>
  </si>
  <si>
    <t>411/2013</t>
  </si>
  <si>
    <t>Рагу овощное</t>
  </si>
  <si>
    <t>201/2013</t>
  </si>
  <si>
    <t>" Валетек ЛАЙТ Витаминки+Пребиотик</t>
  </si>
  <si>
    <t>620/2013</t>
  </si>
  <si>
    <t xml:space="preserve">Салат из свежих помидор </t>
  </si>
  <si>
    <t>22/2013</t>
  </si>
  <si>
    <t xml:space="preserve">Каша  из хлопьев овсяных "Геркулес" вязкая </t>
  </si>
  <si>
    <t>247/2013</t>
  </si>
  <si>
    <t>Какао с молоком сгущенным</t>
  </si>
  <si>
    <t>498/2013</t>
  </si>
  <si>
    <t>Банан</t>
  </si>
  <si>
    <t>Рассольник ленинградский</t>
  </si>
  <si>
    <t>134/2013</t>
  </si>
  <si>
    <t>Запеканка из печени с рисом</t>
  </si>
  <si>
    <t>355/2018</t>
  </si>
  <si>
    <t>Компот из с/м черной смородины</t>
  </si>
  <si>
    <t>Котлета из курицы (филе)</t>
  </si>
  <si>
    <t>54-5м,2020</t>
  </si>
  <si>
    <t>Каша гречневая рассыпчатая с маслом</t>
  </si>
  <si>
    <t>237/2013</t>
  </si>
  <si>
    <t xml:space="preserve">Компот из свежих плодов </t>
  </si>
  <si>
    <t>507/2013</t>
  </si>
  <si>
    <t>511/2013</t>
  </si>
  <si>
    <t>мандарин</t>
  </si>
  <si>
    <t>421/2013</t>
  </si>
  <si>
    <t>Бобовые в соусе</t>
  </si>
  <si>
    <t xml:space="preserve">Кнели из говядины </t>
  </si>
  <si>
    <t>379/2013</t>
  </si>
  <si>
    <t>Суп с макаронными изделиями</t>
  </si>
  <si>
    <t>157/2013</t>
  </si>
  <si>
    <t>Компот из с/м вишни и яблок</t>
  </si>
  <si>
    <t>513/2013</t>
  </si>
  <si>
    <t xml:space="preserve">Бефстроганы из отварной говядины </t>
  </si>
  <si>
    <t>366/2013</t>
  </si>
  <si>
    <t>Кнели говяжьи с рисом</t>
  </si>
  <si>
    <t>378/2013</t>
  </si>
  <si>
    <t xml:space="preserve">Капуста,тушенная </t>
  </si>
  <si>
    <t>423/2013</t>
  </si>
  <si>
    <t>Борщ из свежей капусты и картофеля</t>
  </si>
  <si>
    <t>128/2013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</si>
</sst>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4" borderId="2" xfId="0" applyFont="1" applyFill="1" applyBorder="1" applyAlignment="1" applyProtection="1">
      <alignment vertical="top" wrapText="1"/>
      <protection locked="0"/>
    </xf>
    <xf numFmtId="0" fontId="0" fillId="4" borderId="2" xfId="0" applyFont="1" applyFill="1" applyBorder="1" applyAlignment="1" applyProtection="1">
      <alignment horizontal="right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E56" sqref="E5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>
        <v>207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7.399999999999999" x14ac:dyDescent="0.25">
      <c r="A2" s="35" t="s">
        <v>6</v>
      </c>
      <c r="C2" s="2"/>
      <c r="G2" s="2" t="s">
        <v>18</v>
      </c>
      <c r="H2" s="60" t="s">
        <v>39</v>
      </c>
      <c r="I2" s="60"/>
      <c r="J2" s="60"/>
      <c r="K2" s="60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5.26</v>
      </c>
      <c r="H6" s="40">
        <v>11.66</v>
      </c>
      <c r="I6" s="40">
        <v>25.06</v>
      </c>
      <c r="J6" s="40">
        <v>226.2</v>
      </c>
      <c r="K6" s="41" t="s">
        <v>42</v>
      </c>
      <c r="L6" s="40">
        <v>17.989999999999998</v>
      </c>
    </row>
    <row r="7" spans="1:12" ht="14.4" x14ac:dyDescent="0.3">
      <c r="A7" s="23"/>
      <c r="B7" s="15"/>
      <c r="C7" s="11"/>
      <c r="D7" s="6"/>
      <c r="E7" s="42" t="s">
        <v>45</v>
      </c>
      <c r="F7" s="43">
        <v>45</v>
      </c>
      <c r="G7" s="43">
        <v>6.7</v>
      </c>
      <c r="H7" s="43">
        <v>9.5</v>
      </c>
      <c r="I7" s="43">
        <v>9.9</v>
      </c>
      <c r="J7" s="43">
        <v>153</v>
      </c>
      <c r="K7" s="44" t="s">
        <v>46</v>
      </c>
      <c r="L7" s="43">
        <v>17.760000000000002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5</v>
      </c>
      <c r="H8" s="43">
        <v>4.4000000000000004</v>
      </c>
      <c r="I8" s="43">
        <v>31.7</v>
      </c>
      <c r="J8" s="43">
        <v>186</v>
      </c>
      <c r="K8" s="44" t="s">
        <v>44</v>
      </c>
      <c r="L8" s="43">
        <v>15.48</v>
      </c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130</v>
      </c>
      <c r="G10" s="43">
        <v>1.17</v>
      </c>
      <c r="H10" s="43">
        <v>0.26</v>
      </c>
      <c r="I10" s="43">
        <v>10.43</v>
      </c>
      <c r="J10" s="43">
        <v>54.99</v>
      </c>
      <c r="K10" s="44" t="s">
        <v>49</v>
      </c>
      <c r="L10" s="43">
        <v>28.02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18.130000000000003</v>
      </c>
      <c r="H13" s="19">
        <f t="shared" si="0"/>
        <v>25.820000000000004</v>
      </c>
      <c r="I13" s="19">
        <f t="shared" si="0"/>
        <v>77.09</v>
      </c>
      <c r="J13" s="19">
        <f t="shared" si="0"/>
        <v>620.19000000000005</v>
      </c>
      <c r="K13" s="25"/>
      <c r="L13" s="19">
        <f t="shared" ref="L13" si="1">SUM(L6:L12)</f>
        <v>79.25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1.24</v>
      </c>
      <c r="H15" s="43">
        <v>3.96</v>
      </c>
      <c r="I15" s="43">
        <v>4.7</v>
      </c>
      <c r="J15" s="43">
        <v>59.4</v>
      </c>
      <c r="K15" s="44" t="s">
        <v>51</v>
      </c>
      <c r="L15" s="43">
        <v>4.1900000000000004</v>
      </c>
    </row>
    <row r="16" spans="1:12" ht="14.4" x14ac:dyDescent="0.3">
      <c r="A16" s="23"/>
      <c r="B16" s="15"/>
      <c r="C16" s="11"/>
      <c r="D16" s="7" t="s">
        <v>28</v>
      </c>
      <c r="E16" s="42" t="s">
        <v>52</v>
      </c>
      <c r="F16" s="43">
        <v>250</v>
      </c>
      <c r="G16" s="43">
        <v>29.5</v>
      </c>
      <c r="H16" s="43">
        <v>26.36</v>
      </c>
      <c r="I16" s="43">
        <v>18.86</v>
      </c>
      <c r="J16" s="43">
        <v>430.68</v>
      </c>
      <c r="K16" s="44" t="s">
        <v>53</v>
      </c>
      <c r="L16" s="43">
        <v>69.06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1.4</v>
      </c>
      <c r="H18" s="43">
        <v>0</v>
      </c>
      <c r="I18" s="43">
        <v>0</v>
      </c>
      <c r="J18" s="43">
        <v>29</v>
      </c>
      <c r="K18" s="44" t="s">
        <v>55</v>
      </c>
      <c r="L18" s="43">
        <v>2</v>
      </c>
    </row>
    <row r="19" spans="1:12" ht="14.4" x14ac:dyDescent="0.3">
      <c r="A19" s="23"/>
      <c r="B19" s="15"/>
      <c r="C19" s="11"/>
      <c r="D19" s="7" t="s">
        <v>31</v>
      </c>
      <c r="E19" s="42" t="s">
        <v>56</v>
      </c>
      <c r="F19" s="43">
        <v>30</v>
      </c>
      <c r="G19" s="43">
        <v>1.1399999999999999</v>
      </c>
      <c r="H19" s="43">
        <v>0.12</v>
      </c>
      <c r="I19" s="43">
        <v>7.38</v>
      </c>
      <c r="J19" s="43">
        <v>35.25</v>
      </c>
      <c r="K19" s="44" t="s">
        <v>57</v>
      </c>
      <c r="L19" s="43">
        <v>1.67</v>
      </c>
    </row>
    <row r="20" spans="1:12" ht="14.4" x14ac:dyDescent="0.3">
      <c r="A20" s="23"/>
      <c r="B20" s="15"/>
      <c r="C20" s="11"/>
      <c r="D20" s="7" t="s">
        <v>32</v>
      </c>
      <c r="E20" s="42" t="s">
        <v>58</v>
      </c>
      <c r="F20" s="43">
        <v>50</v>
      </c>
      <c r="G20" s="43">
        <v>3.3</v>
      </c>
      <c r="H20" s="43">
        <v>0.6</v>
      </c>
      <c r="I20" s="43">
        <v>16.7</v>
      </c>
      <c r="J20" s="43">
        <v>87</v>
      </c>
      <c r="K20" s="44" t="s">
        <v>59</v>
      </c>
      <c r="L20" s="43">
        <v>2.33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36.58</v>
      </c>
      <c r="H23" s="19">
        <f t="shared" si="2"/>
        <v>31.040000000000003</v>
      </c>
      <c r="I23" s="19">
        <f t="shared" si="2"/>
        <v>47.64</v>
      </c>
      <c r="J23" s="19">
        <f t="shared" si="2"/>
        <v>641.32999999999993</v>
      </c>
      <c r="K23" s="25"/>
      <c r="L23" s="19">
        <f t="shared" ref="L23" si="3">SUM(L14:L22)</f>
        <v>79.25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1305</v>
      </c>
      <c r="G24" s="32">
        <f t="shared" ref="G24:J24" si="4">G13+G23</f>
        <v>54.71</v>
      </c>
      <c r="H24" s="32">
        <f t="shared" si="4"/>
        <v>56.860000000000007</v>
      </c>
      <c r="I24" s="32">
        <f t="shared" si="4"/>
        <v>124.73</v>
      </c>
      <c r="J24" s="32">
        <f t="shared" si="4"/>
        <v>1261.52</v>
      </c>
      <c r="K24" s="32"/>
      <c r="L24" s="32">
        <f t="shared" ref="L24" si="5">L13+L23</f>
        <v>158.5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100</v>
      </c>
      <c r="G25" s="40">
        <v>17.8</v>
      </c>
      <c r="H25" s="40">
        <v>15.4</v>
      </c>
      <c r="I25" s="40">
        <v>17.5</v>
      </c>
      <c r="J25" s="40">
        <v>286</v>
      </c>
      <c r="K25" s="41" t="s">
        <v>61</v>
      </c>
      <c r="L25" s="40">
        <v>50.41</v>
      </c>
    </row>
    <row r="26" spans="1:12" ht="14.4" x14ac:dyDescent="0.3">
      <c r="A26" s="14"/>
      <c r="B26" s="15"/>
      <c r="C26" s="11"/>
      <c r="D26" s="51" t="s">
        <v>29</v>
      </c>
      <c r="E26" s="42" t="s">
        <v>62</v>
      </c>
      <c r="F26" s="43">
        <v>200</v>
      </c>
      <c r="G26" s="43">
        <v>3.15</v>
      </c>
      <c r="H26" s="43">
        <v>6.6</v>
      </c>
      <c r="I26" s="43">
        <v>16.350000000000001</v>
      </c>
      <c r="J26" s="43">
        <v>138</v>
      </c>
      <c r="K26" s="44" t="s">
        <v>63</v>
      </c>
      <c r="L26" s="43">
        <v>11.56</v>
      </c>
    </row>
    <row r="27" spans="1:12" ht="14.4" x14ac:dyDescent="0.3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0.1</v>
      </c>
      <c r="H27" s="43">
        <v>0</v>
      </c>
      <c r="I27" s="43">
        <v>15</v>
      </c>
      <c r="J27" s="43">
        <v>60</v>
      </c>
      <c r="K27" s="44" t="s">
        <v>65</v>
      </c>
      <c r="L27" s="43">
        <v>1.33</v>
      </c>
    </row>
    <row r="28" spans="1:12" ht="14.4" x14ac:dyDescent="0.3">
      <c r="A28" s="14"/>
      <c r="B28" s="15"/>
      <c r="C28" s="11"/>
      <c r="D28" s="7" t="s">
        <v>23</v>
      </c>
      <c r="E28" s="42" t="s">
        <v>56</v>
      </c>
      <c r="F28" s="43">
        <v>30</v>
      </c>
      <c r="G28" s="43">
        <v>1.1399999999999999</v>
      </c>
      <c r="H28" s="43">
        <v>0.12</v>
      </c>
      <c r="I28" s="43">
        <v>7.38</v>
      </c>
      <c r="J28" s="43">
        <v>35.25</v>
      </c>
      <c r="K28" s="44" t="s">
        <v>57</v>
      </c>
      <c r="L28" s="43">
        <v>1.67</v>
      </c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 t="s">
        <v>49</v>
      </c>
      <c r="L29" s="43">
        <v>14.28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22.59</v>
      </c>
      <c r="H32" s="19">
        <f t="shared" ref="H32" si="7">SUM(H25:H31)</f>
        <v>22.52</v>
      </c>
      <c r="I32" s="19">
        <f t="shared" ref="I32" si="8">SUM(I25:I31)</f>
        <v>66.03</v>
      </c>
      <c r="J32" s="19">
        <f t="shared" ref="J32:L32" si="9">SUM(J25:J31)</f>
        <v>566.25</v>
      </c>
      <c r="K32" s="25"/>
      <c r="L32" s="19">
        <f t="shared" si="9"/>
        <v>79.25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66</v>
      </c>
      <c r="L33" s="43">
        <v>9.52</v>
      </c>
    </row>
    <row r="34" spans="1:12" ht="14.4" x14ac:dyDescent="0.3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1.84</v>
      </c>
      <c r="H34" s="43">
        <v>3.5</v>
      </c>
      <c r="I34" s="43">
        <v>12.1</v>
      </c>
      <c r="J34" s="43">
        <v>86.4</v>
      </c>
      <c r="K34" s="44" t="s">
        <v>69</v>
      </c>
      <c r="L34" s="43">
        <v>8.58</v>
      </c>
    </row>
    <row r="35" spans="1:12" ht="26.4" x14ac:dyDescent="0.3">
      <c r="A35" s="14"/>
      <c r="B35" s="15"/>
      <c r="C35" s="11"/>
      <c r="D35" s="7" t="s">
        <v>28</v>
      </c>
      <c r="E35" s="42" t="s">
        <v>70</v>
      </c>
      <c r="F35" s="43">
        <v>250</v>
      </c>
      <c r="G35" s="43">
        <v>24.6</v>
      </c>
      <c r="H35" s="43">
        <v>10.9</v>
      </c>
      <c r="I35" s="43">
        <v>48.5</v>
      </c>
      <c r="J35" s="43">
        <v>390.4</v>
      </c>
      <c r="K35" s="44" t="s">
        <v>71</v>
      </c>
      <c r="L35" s="43">
        <v>46.02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0.5</v>
      </c>
      <c r="H37" s="43">
        <v>0.2</v>
      </c>
      <c r="I37" s="43">
        <v>23.1</v>
      </c>
      <c r="J37" s="43">
        <v>96</v>
      </c>
      <c r="K37" s="44" t="s">
        <v>73</v>
      </c>
      <c r="L37" s="43">
        <v>9.1300000000000008</v>
      </c>
    </row>
    <row r="38" spans="1:12" ht="14.4" x14ac:dyDescent="0.3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3.8</v>
      </c>
      <c r="H38" s="43">
        <v>0.4</v>
      </c>
      <c r="I38" s="43">
        <v>24.6</v>
      </c>
      <c r="J38" s="43">
        <v>117.5</v>
      </c>
      <c r="K38" s="44" t="s">
        <v>57</v>
      </c>
      <c r="L38" s="43">
        <v>3.67</v>
      </c>
    </row>
    <row r="39" spans="1:12" ht="14.4" x14ac:dyDescent="0.3">
      <c r="A39" s="14"/>
      <c r="B39" s="15"/>
      <c r="C39" s="11"/>
      <c r="D39" s="7" t="s">
        <v>32</v>
      </c>
      <c r="E39" s="42" t="s">
        <v>58</v>
      </c>
      <c r="F39" s="43">
        <v>50</v>
      </c>
      <c r="G39" s="43">
        <v>3.3</v>
      </c>
      <c r="H39" s="43">
        <v>0.6</v>
      </c>
      <c r="I39" s="43">
        <v>16.7</v>
      </c>
      <c r="J39" s="43">
        <v>87</v>
      </c>
      <c r="K39" s="44" t="s">
        <v>59</v>
      </c>
      <c r="L39" s="43">
        <v>2.33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34.74</v>
      </c>
      <c r="H42" s="19">
        <f t="shared" ref="H42" si="11">SUM(H33:H41)</f>
        <v>15.7</v>
      </c>
      <c r="I42" s="19">
        <f t="shared" ref="I42" si="12">SUM(I33:I41)</f>
        <v>127.3</v>
      </c>
      <c r="J42" s="19">
        <f t="shared" ref="J42:L42" si="13">SUM(J33:J41)</f>
        <v>790.09999999999991</v>
      </c>
      <c r="K42" s="25"/>
      <c r="L42" s="19">
        <f t="shared" si="13"/>
        <v>79.25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1440</v>
      </c>
      <c r="G43" s="32">
        <f t="shared" ref="G43" si="14">G32+G42</f>
        <v>57.33</v>
      </c>
      <c r="H43" s="32">
        <f t="shared" ref="H43" si="15">H32+H42</f>
        <v>38.22</v>
      </c>
      <c r="I43" s="32">
        <f t="shared" ref="I43" si="16">I32+I42</f>
        <v>193.32999999999998</v>
      </c>
      <c r="J43" s="32">
        <f t="shared" ref="J43:L43" si="17">J32+J42</f>
        <v>1356.35</v>
      </c>
      <c r="K43" s="32"/>
      <c r="L43" s="32">
        <f t="shared" si="17"/>
        <v>158.5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88</v>
      </c>
      <c r="F44" s="40">
        <v>150</v>
      </c>
      <c r="G44" s="40">
        <v>24</v>
      </c>
      <c r="H44" s="40">
        <v>25.2</v>
      </c>
      <c r="I44" s="40">
        <v>23.9</v>
      </c>
      <c r="J44" s="40">
        <v>425</v>
      </c>
      <c r="K44" s="41" t="s">
        <v>89</v>
      </c>
      <c r="L44" s="40">
        <v>47.75</v>
      </c>
    </row>
    <row r="45" spans="1:12" ht="14.4" x14ac:dyDescent="0.3">
      <c r="A45" s="23"/>
      <c r="B45" s="15"/>
      <c r="C45" s="11"/>
      <c r="D45" s="52" t="s">
        <v>90</v>
      </c>
      <c r="E45" s="42" t="s">
        <v>91</v>
      </c>
      <c r="F45" s="43">
        <v>50</v>
      </c>
      <c r="G45" s="43">
        <v>0.21</v>
      </c>
      <c r="H45" s="43">
        <v>0</v>
      </c>
      <c r="I45" s="43">
        <v>32.65</v>
      </c>
      <c r="J45" s="43">
        <v>131.85</v>
      </c>
      <c r="K45" s="44" t="s">
        <v>92</v>
      </c>
      <c r="L45" s="43">
        <v>5.23</v>
      </c>
    </row>
    <row r="46" spans="1:12" ht="14.4" x14ac:dyDescent="0.3">
      <c r="A46" s="23"/>
      <c r="B46" s="15"/>
      <c r="C46" s="11"/>
      <c r="D46" s="7" t="s">
        <v>22</v>
      </c>
      <c r="E46" s="42" t="s">
        <v>93</v>
      </c>
      <c r="F46" s="43">
        <v>200</v>
      </c>
      <c r="G46" s="43">
        <v>0.1</v>
      </c>
      <c r="H46" s="43">
        <v>0</v>
      </c>
      <c r="I46" s="43">
        <v>15.2</v>
      </c>
      <c r="J46" s="43">
        <v>61</v>
      </c>
      <c r="K46" s="44" t="s">
        <v>94</v>
      </c>
      <c r="L46" s="43">
        <v>2.33</v>
      </c>
    </row>
    <row r="47" spans="1:12" ht="14.4" x14ac:dyDescent="0.3">
      <c r="A47" s="23"/>
      <c r="B47" s="15"/>
      <c r="C47" s="11"/>
      <c r="D47" s="7" t="s">
        <v>23</v>
      </c>
      <c r="E47" s="42" t="s">
        <v>56</v>
      </c>
      <c r="F47" s="43">
        <v>50</v>
      </c>
      <c r="G47" s="43">
        <v>3.8</v>
      </c>
      <c r="H47" s="43">
        <v>0.4</v>
      </c>
      <c r="I47" s="43">
        <v>24.6</v>
      </c>
      <c r="J47" s="43">
        <v>117.5</v>
      </c>
      <c r="K47" s="44" t="s">
        <v>57</v>
      </c>
      <c r="L47" s="43">
        <v>3.67</v>
      </c>
    </row>
    <row r="48" spans="1:12" ht="14.4" x14ac:dyDescent="0.3">
      <c r="A48" s="23"/>
      <c r="B48" s="15"/>
      <c r="C48" s="11"/>
      <c r="D48" s="7" t="s">
        <v>24</v>
      </c>
      <c r="E48" s="42" t="s">
        <v>95</v>
      </c>
      <c r="F48" s="43">
        <v>150</v>
      </c>
      <c r="G48" s="43">
        <v>0.6</v>
      </c>
      <c r="H48" s="43">
        <v>0</v>
      </c>
      <c r="I48" s="43">
        <v>14.7</v>
      </c>
      <c r="J48" s="43">
        <v>70.5</v>
      </c>
      <c r="K48" s="44" t="s">
        <v>49</v>
      </c>
      <c r="L48" s="43">
        <v>20.27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28.710000000000004</v>
      </c>
      <c r="H51" s="19">
        <f t="shared" ref="H51" si="19">SUM(H44:H50)</f>
        <v>25.599999999999998</v>
      </c>
      <c r="I51" s="19">
        <f t="shared" ref="I51" si="20">SUM(I44:I50)</f>
        <v>111.05</v>
      </c>
      <c r="J51" s="19">
        <f t="shared" ref="J51:L51" si="21">SUM(J44:J50)</f>
        <v>805.85</v>
      </c>
      <c r="K51" s="25"/>
      <c r="L51" s="19">
        <f t="shared" si="21"/>
        <v>79.25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100</v>
      </c>
      <c r="G52" s="43">
        <v>0.8</v>
      </c>
      <c r="H52" s="43">
        <v>0.1</v>
      </c>
      <c r="I52" s="43">
        <v>2.5</v>
      </c>
      <c r="J52" s="43">
        <v>14.1</v>
      </c>
      <c r="K52" s="44" t="s">
        <v>97</v>
      </c>
      <c r="L52" s="43">
        <v>11.3</v>
      </c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100</v>
      </c>
      <c r="F54" s="43">
        <v>150</v>
      </c>
      <c r="G54" s="43">
        <v>3.69</v>
      </c>
      <c r="H54" s="43">
        <v>6.08</v>
      </c>
      <c r="I54" s="43">
        <v>33.81</v>
      </c>
      <c r="J54" s="43">
        <v>204.6</v>
      </c>
      <c r="K54" s="44" t="s">
        <v>99</v>
      </c>
      <c r="L54" s="43">
        <v>48.5</v>
      </c>
    </row>
    <row r="55" spans="1:12" ht="14.4" x14ac:dyDescent="0.3">
      <c r="A55" s="23"/>
      <c r="B55" s="15"/>
      <c r="C55" s="11"/>
      <c r="D55" s="7" t="s">
        <v>29</v>
      </c>
      <c r="E55" s="42" t="s">
        <v>98</v>
      </c>
      <c r="F55" s="43">
        <v>150</v>
      </c>
      <c r="G55" s="43">
        <v>3.69</v>
      </c>
      <c r="H55" s="43">
        <v>6.08</v>
      </c>
      <c r="I55" s="43">
        <v>33.81</v>
      </c>
      <c r="J55" s="43">
        <v>204.6</v>
      </c>
      <c r="K55" s="44" t="s">
        <v>99</v>
      </c>
      <c r="L55" s="43">
        <v>11.66</v>
      </c>
    </row>
    <row r="56" spans="1:12" ht="14.4" x14ac:dyDescent="0.3">
      <c r="A56" s="23"/>
      <c r="B56" s="15"/>
      <c r="C56" s="11"/>
      <c r="D56" s="7" t="s">
        <v>30</v>
      </c>
      <c r="E56" s="42" t="s">
        <v>101</v>
      </c>
      <c r="F56" s="43">
        <v>200</v>
      </c>
      <c r="G56" s="43">
        <v>0</v>
      </c>
      <c r="H56" s="43">
        <v>0</v>
      </c>
      <c r="I56" s="43">
        <v>17.399999999999999</v>
      </c>
      <c r="J56" s="43">
        <v>67</v>
      </c>
      <c r="K56" s="44" t="s">
        <v>102</v>
      </c>
      <c r="L56" s="43">
        <v>3.79</v>
      </c>
    </row>
    <row r="57" spans="1:12" ht="14.4" x14ac:dyDescent="0.3">
      <c r="A57" s="23"/>
      <c r="B57" s="15"/>
      <c r="C57" s="11"/>
      <c r="D57" s="7" t="s">
        <v>31</v>
      </c>
      <c r="E57" s="42" t="s">
        <v>56</v>
      </c>
      <c r="F57" s="43">
        <v>30</v>
      </c>
      <c r="G57" s="43">
        <v>1.1399999999999999</v>
      </c>
      <c r="H57" s="43">
        <v>0.12</v>
      </c>
      <c r="I57" s="43">
        <v>7.38</v>
      </c>
      <c r="J57" s="43">
        <v>35.25</v>
      </c>
      <c r="K57" s="44" t="s">
        <v>57</v>
      </c>
      <c r="L57" s="43">
        <v>1.67</v>
      </c>
    </row>
    <row r="58" spans="1:12" ht="14.4" x14ac:dyDescent="0.3">
      <c r="A58" s="23"/>
      <c r="B58" s="15"/>
      <c r="C58" s="11"/>
      <c r="D58" s="7" t="s">
        <v>32</v>
      </c>
      <c r="E58" s="42" t="s">
        <v>58</v>
      </c>
      <c r="F58" s="43">
        <v>50</v>
      </c>
      <c r="G58" s="43">
        <v>3.3</v>
      </c>
      <c r="H58" s="43">
        <v>0.6</v>
      </c>
      <c r="I58" s="43">
        <v>16.7</v>
      </c>
      <c r="J58" s="43">
        <v>87</v>
      </c>
      <c r="K58" s="44" t="s">
        <v>59</v>
      </c>
      <c r="L58" s="43">
        <v>2.33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12.620000000000001</v>
      </c>
      <c r="H61" s="19">
        <f t="shared" ref="H61" si="23">SUM(H52:H60)</f>
        <v>12.979999999999999</v>
      </c>
      <c r="I61" s="19">
        <f t="shared" ref="I61" si="24">SUM(I52:I60)</f>
        <v>111.60000000000001</v>
      </c>
      <c r="J61" s="19">
        <f t="shared" ref="J61:L61" si="25">SUM(J52:J60)</f>
        <v>612.54999999999995</v>
      </c>
      <c r="K61" s="25"/>
      <c r="L61" s="19">
        <f t="shared" si="25"/>
        <v>79.25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1280</v>
      </c>
      <c r="G62" s="32">
        <f t="shared" ref="G62" si="26">G51+G61</f>
        <v>41.330000000000005</v>
      </c>
      <c r="H62" s="32">
        <f t="shared" ref="H62" si="27">H51+H61</f>
        <v>38.58</v>
      </c>
      <c r="I62" s="32">
        <f t="shared" ref="I62" si="28">I51+I61</f>
        <v>222.65</v>
      </c>
      <c r="J62" s="32">
        <f t="shared" ref="J62:L62" si="29">J51+J61</f>
        <v>1418.4</v>
      </c>
      <c r="K62" s="32"/>
      <c r="L62" s="32">
        <f t="shared" si="29"/>
        <v>158.5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230</v>
      </c>
      <c r="G63" s="40">
        <v>20</v>
      </c>
      <c r="H63" s="40">
        <v>16.7</v>
      </c>
      <c r="I63" s="40">
        <v>3.8</v>
      </c>
      <c r="J63" s="40">
        <v>398</v>
      </c>
      <c r="K63" s="41" t="s">
        <v>75</v>
      </c>
      <c r="L63" s="40">
        <v>32.119999999999997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2.9</v>
      </c>
      <c r="H65" s="43">
        <v>2</v>
      </c>
      <c r="I65" s="43">
        <v>20.9</v>
      </c>
      <c r="J65" s="43">
        <v>113</v>
      </c>
      <c r="K65" s="44" t="s">
        <v>77</v>
      </c>
      <c r="L65" s="43">
        <v>16.75</v>
      </c>
    </row>
    <row r="66" spans="1:12" ht="14.4" x14ac:dyDescent="0.3">
      <c r="A66" s="23"/>
      <c r="B66" s="15"/>
      <c r="C66" s="11"/>
      <c r="D66" s="7" t="s">
        <v>23</v>
      </c>
      <c r="E66" s="42" t="s">
        <v>56</v>
      </c>
      <c r="F66" s="43">
        <v>50</v>
      </c>
      <c r="G66" s="43">
        <v>3.8</v>
      </c>
      <c r="H66" s="43">
        <v>0.4</v>
      </c>
      <c r="I66" s="43">
        <v>24.6</v>
      </c>
      <c r="J66" s="43">
        <v>117.5</v>
      </c>
      <c r="K66" s="44" t="s">
        <v>57</v>
      </c>
      <c r="L66" s="43">
        <v>3.67</v>
      </c>
    </row>
    <row r="67" spans="1:12" ht="14.4" x14ac:dyDescent="0.3">
      <c r="A67" s="23"/>
      <c r="B67" s="15"/>
      <c r="C67" s="11"/>
      <c r="D67" s="7" t="s">
        <v>24</v>
      </c>
      <c r="E67" s="42" t="s">
        <v>78</v>
      </c>
      <c r="F67" s="43">
        <v>215</v>
      </c>
      <c r="G67" s="43">
        <v>0.86</v>
      </c>
      <c r="H67" s="43">
        <v>0.64</v>
      </c>
      <c r="I67" s="43">
        <v>22.04</v>
      </c>
      <c r="J67" s="43">
        <v>100.58</v>
      </c>
      <c r="K67" s="44" t="s">
        <v>49</v>
      </c>
      <c r="L67" s="43">
        <v>26.71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27.56</v>
      </c>
      <c r="H70" s="19">
        <f t="shared" ref="H70" si="31">SUM(H63:H69)</f>
        <v>19.739999999999998</v>
      </c>
      <c r="I70" s="19">
        <f t="shared" ref="I70" si="32">SUM(I63:I69)</f>
        <v>71.34</v>
      </c>
      <c r="J70" s="19">
        <f t="shared" ref="J70:L70" si="33">SUM(J63:J69)</f>
        <v>729.08</v>
      </c>
      <c r="K70" s="25"/>
      <c r="L70" s="19">
        <f t="shared" si="33"/>
        <v>79.25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1.7</v>
      </c>
      <c r="H72" s="43">
        <v>4.08</v>
      </c>
      <c r="I72" s="43">
        <v>11.64</v>
      </c>
      <c r="J72" s="43">
        <v>90</v>
      </c>
      <c r="K72" s="44" t="s">
        <v>80</v>
      </c>
      <c r="L72" s="43">
        <v>3.86</v>
      </c>
    </row>
    <row r="73" spans="1:12" ht="14.4" x14ac:dyDescent="0.3">
      <c r="A73" s="23"/>
      <c r="B73" s="15"/>
      <c r="C73" s="11"/>
      <c r="D73" s="7" t="s">
        <v>28</v>
      </c>
      <c r="E73" s="42" t="s">
        <v>81</v>
      </c>
      <c r="F73" s="43">
        <v>100</v>
      </c>
      <c r="G73" s="43">
        <v>15.7</v>
      </c>
      <c r="H73" s="43">
        <v>18.600000000000001</v>
      </c>
      <c r="I73" s="43">
        <v>3.5</v>
      </c>
      <c r="J73" s="43">
        <v>244</v>
      </c>
      <c r="K73" s="44" t="s">
        <v>82</v>
      </c>
      <c r="L73" s="43">
        <v>57.31</v>
      </c>
    </row>
    <row r="74" spans="1:12" ht="14.4" x14ac:dyDescent="0.3">
      <c r="A74" s="23"/>
      <c r="B74" s="15"/>
      <c r="C74" s="11"/>
      <c r="D74" s="7" t="s">
        <v>29</v>
      </c>
      <c r="E74" s="42" t="s">
        <v>85</v>
      </c>
      <c r="F74" s="43">
        <v>150</v>
      </c>
      <c r="G74" s="43">
        <v>6.73</v>
      </c>
      <c r="H74" s="43">
        <v>0.81</v>
      </c>
      <c r="I74" s="43">
        <v>34.85</v>
      </c>
      <c r="J74" s="43">
        <v>173.88</v>
      </c>
      <c r="K74" s="44" t="s">
        <v>86</v>
      </c>
      <c r="L74" s="43">
        <v>10.42</v>
      </c>
    </row>
    <row r="75" spans="1:12" ht="14.4" x14ac:dyDescent="0.3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1</v>
      </c>
      <c r="H75" s="43">
        <v>0.2</v>
      </c>
      <c r="I75" s="43">
        <v>0.2</v>
      </c>
      <c r="J75" s="43">
        <v>92</v>
      </c>
      <c r="K75" s="44" t="s">
        <v>84</v>
      </c>
      <c r="L75" s="43">
        <v>3.66</v>
      </c>
    </row>
    <row r="76" spans="1:12" ht="14.4" x14ac:dyDescent="0.3">
      <c r="A76" s="23"/>
      <c r="B76" s="15"/>
      <c r="C76" s="11"/>
      <c r="D76" s="7" t="s">
        <v>31</v>
      </c>
      <c r="E76" s="42" t="s">
        <v>56</v>
      </c>
      <c r="F76" s="43">
        <v>30</v>
      </c>
      <c r="G76" s="43">
        <v>1.1399999999999999</v>
      </c>
      <c r="H76" s="43">
        <v>0.12</v>
      </c>
      <c r="I76" s="43">
        <v>7.38</v>
      </c>
      <c r="J76" s="43">
        <v>35.25</v>
      </c>
      <c r="K76" s="44" t="s">
        <v>57</v>
      </c>
      <c r="L76" s="43">
        <v>1.67</v>
      </c>
    </row>
    <row r="77" spans="1:12" ht="14.4" x14ac:dyDescent="0.3">
      <c r="A77" s="23"/>
      <c r="B77" s="15"/>
      <c r="C77" s="11"/>
      <c r="D77" s="7" t="s">
        <v>32</v>
      </c>
      <c r="E77" s="42" t="s">
        <v>58</v>
      </c>
      <c r="F77" s="43">
        <v>50</v>
      </c>
      <c r="G77" s="43">
        <v>3.3</v>
      </c>
      <c r="H77" s="43">
        <v>0.6</v>
      </c>
      <c r="I77" s="43">
        <v>16.7</v>
      </c>
      <c r="J77" s="43">
        <v>87</v>
      </c>
      <c r="K77" s="44" t="s">
        <v>59</v>
      </c>
      <c r="L77" s="43">
        <v>2.33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29.57</v>
      </c>
      <c r="H80" s="19">
        <f t="shared" ref="H80" si="35">SUM(H71:H79)</f>
        <v>24.41</v>
      </c>
      <c r="I80" s="19">
        <f t="shared" ref="I80" si="36">SUM(I71:I79)</f>
        <v>74.27000000000001</v>
      </c>
      <c r="J80" s="19">
        <f t="shared" ref="J80:L80" si="37">SUM(J71:J79)</f>
        <v>722.13</v>
      </c>
      <c r="K80" s="25"/>
      <c r="L80" s="19">
        <f t="shared" si="37"/>
        <v>79.25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1425</v>
      </c>
      <c r="G81" s="32">
        <f t="shared" ref="G81" si="38">G70+G80</f>
        <v>57.129999999999995</v>
      </c>
      <c r="H81" s="32">
        <f t="shared" ref="H81" si="39">H70+H80</f>
        <v>44.15</v>
      </c>
      <c r="I81" s="32">
        <f t="shared" ref="I81" si="40">I70+I80</f>
        <v>145.61000000000001</v>
      </c>
      <c r="J81" s="32">
        <f t="shared" ref="J81:L81" si="41">J70+J80</f>
        <v>1451.21</v>
      </c>
      <c r="K81" s="32"/>
      <c r="L81" s="32">
        <f t="shared" si="41"/>
        <v>158.5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250</v>
      </c>
      <c r="G82" s="40">
        <v>10.43</v>
      </c>
      <c r="H82" s="40">
        <v>15.8</v>
      </c>
      <c r="I82" s="40">
        <v>48.5</v>
      </c>
      <c r="J82" s="40">
        <v>378</v>
      </c>
      <c r="K82" s="41" t="s">
        <v>106</v>
      </c>
      <c r="L82" s="40">
        <v>27.72</v>
      </c>
    </row>
    <row r="83" spans="1:12" ht="14.4" x14ac:dyDescent="0.3">
      <c r="A83" s="23"/>
      <c r="B83" s="15"/>
      <c r="C83" s="11"/>
      <c r="D83" s="6"/>
      <c r="E83" s="42" t="s">
        <v>103</v>
      </c>
      <c r="F83" s="43">
        <v>50</v>
      </c>
      <c r="G83" s="43">
        <v>12.8</v>
      </c>
      <c r="H83" s="43">
        <v>13.05</v>
      </c>
      <c r="I83" s="43">
        <v>0</v>
      </c>
      <c r="J83" s="43">
        <v>171.5</v>
      </c>
      <c r="K83" s="44" t="s">
        <v>104</v>
      </c>
      <c r="L83" s="43">
        <v>31.37</v>
      </c>
    </row>
    <row r="84" spans="1:12" ht="14.4" x14ac:dyDescent="0.3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 t="s">
        <v>65</v>
      </c>
      <c r="L84" s="43">
        <v>1.33</v>
      </c>
    </row>
    <row r="85" spans="1:12" ht="14.4" x14ac:dyDescent="0.3">
      <c r="A85" s="23"/>
      <c r="B85" s="15"/>
      <c r="C85" s="11"/>
      <c r="D85" s="7" t="s">
        <v>23</v>
      </c>
      <c r="E85" s="42" t="s">
        <v>105</v>
      </c>
      <c r="F85" s="43">
        <v>60</v>
      </c>
      <c r="G85" s="43">
        <v>3.8</v>
      </c>
      <c r="H85" s="43">
        <v>0.4</v>
      </c>
      <c r="I85" s="43">
        <v>24.6</v>
      </c>
      <c r="J85" s="43">
        <v>117.5</v>
      </c>
      <c r="K85" s="44" t="s">
        <v>57</v>
      </c>
      <c r="L85" s="43">
        <v>4.55</v>
      </c>
    </row>
    <row r="86" spans="1:12" ht="14.4" x14ac:dyDescent="0.3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49</v>
      </c>
      <c r="L86" s="43">
        <v>14.28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27.53</v>
      </c>
      <c r="H89" s="19">
        <f t="shared" ref="H89" si="43">SUM(H82:H88)</f>
        <v>29.65</v>
      </c>
      <c r="I89" s="19">
        <f t="shared" ref="I89" si="44">SUM(I82:I88)</f>
        <v>97.899999999999991</v>
      </c>
      <c r="J89" s="19">
        <f t="shared" ref="J89:L89" si="45">SUM(J82:J88)</f>
        <v>774</v>
      </c>
      <c r="K89" s="25"/>
      <c r="L89" s="19">
        <f t="shared" si="45"/>
        <v>79.25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100</v>
      </c>
      <c r="G90" s="43">
        <v>1</v>
      </c>
      <c r="H90" s="43">
        <v>10.199999999999999</v>
      </c>
      <c r="I90" s="43">
        <v>3.5</v>
      </c>
      <c r="J90" s="43">
        <v>110</v>
      </c>
      <c r="K90" s="44" t="s">
        <v>114</v>
      </c>
      <c r="L90" s="43">
        <v>12.05</v>
      </c>
    </row>
    <row r="91" spans="1:12" ht="15" thickBot="1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39" t="s">
        <v>107</v>
      </c>
      <c r="F92" s="40">
        <v>100</v>
      </c>
      <c r="G92" s="40">
        <v>15.56</v>
      </c>
      <c r="H92" s="40">
        <v>15.58</v>
      </c>
      <c r="I92" s="40">
        <v>6.69</v>
      </c>
      <c r="J92" s="40">
        <v>230.14</v>
      </c>
      <c r="K92" s="41" t="s">
        <v>108</v>
      </c>
      <c r="L92" s="40">
        <v>47.04</v>
      </c>
    </row>
    <row r="93" spans="1:12" ht="14.4" x14ac:dyDescent="0.3">
      <c r="A93" s="23"/>
      <c r="B93" s="15"/>
      <c r="C93" s="11"/>
      <c r="D93" s="7" t="s">
        <v>29</v>
      </c>
      <c r="E93" s="42" t="s">
        <v>109</v>
      </c>
      <c r="F93" s="43">
        <v>250</v>
      </c>
      <c r="G93" s="43">
        <v>4</v>
      </c>
      <c r="H93" s="43">
        <v>10.7</v>
      </c>
      <c r="I93" s="43">
        <v>17</v>
      </c>
      <c r="J93" s="43">
        <v>180</v>
      </c>
      <c r="K93" s="44" t="s">
        <v>110</v>
      </c>
      <c r="L93" s="43">
        <v>6.76</v>
      </c>
    </row>
    <row r="94" spans="1:12" ht="14.4" x14ac:dyDescent="0.3">
      <c r="A94" s="23"/>
      <c r="B94" s="15"/>
      <c r="C94" s="11"/>
      <c r="D94" s="7" t="s">
        <v>30</v>
      </c>
      <c r="E94" s="42" t="s">
        <v>111</v>
      </c>
      <c r="F94" s="43">
        <v>200</v>
      </c>
      <c r="G94" s="43">
        <v>0</v>
      </c>
      <c r="H94" s="43">
        <v>0</v>
      </c>
      <c r="I94" s="43">
        <v>18.600000000000001</v>
      </c>
      <c r="J94" s="43">
        <v>73</v>
      </c>
      <c r="K94" s="44" t="s">
        <v>112</v>
      </c>
      <c r="L94" s="43">
        <v>7.4</v>
      </c>
    </row>
    <row r="95" spans="1:12" ht="14.4" x14ac:dyDescent="0.3">
      <c r="A95" s="23"/>
      <c r="B95" s="15"/>
      <c r="C95" s="11"/>
      <c r="D95" s="7" t="s">
        <v>31</v>
      </c>
      <c r="E95" s="42" t="s">
        <v>56</v>
      </c>
      <c r="F95" s="43">
        <v>50</v>
      </c>
      <c r="G95" s="43">
        <v>3.8</v>
      </c>
      <c r="H95" s="43">
        <v>0.4</v>
      </c>
      <c r="I95" s="43">
        <v>24.6</v>
      </c>
      <c r="J95" s="43">
        <v>117.5</v>
      </c>
      <c r="K95" s="44" t="s">
        <v>57</v>
      </c>
      <c r="L95" s="43">
        <v>3.67</v>
      </c>
    </row>
    <row r="96" spans="1:12" ht="14.4" x14ac:dyDescent="0.3">
      <c r="A96" s="23"/>
      <c r="B96" s="15"/>
      <c r="C96" s="11"/>
      <c r="D96" s="7" t="s">
        <v>32</v>
      </c>
      <c r="E96" s="42" t="s">
        <v>58</v>
      </c>
      <c r="F96" s="43">
        <v>50</v>
      </c>
      <c r="G96" s="43">
        <v>3.3</v>
      </c>
      <c r="H96" s="43">
        <v>0.6</v>
      </c>
      <c r="I96" s="43">
        <v>16.7</v>
      </c>
      <c r="J96" s="43">
        <v>87</v>
      </c>
      <c r="K96" s="44" t="s">
        <v>59</v>
      </c>
      <c r="L96" s="43">
        <v>2.33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27.660000000000004</v>
      </c>
      <c r="H99" s="19">
        <f t="shared" ref="H99" si="47">SUM(H90:H98)</f>
        <v>37.480000000000004</v>
      </c>
      <c r="I99" s="19">
        <f t="shared" ref="I99" si="48">SUM(I90:I98)</f>
        <v>87.090000000000018</v>
      </c>
      <c r="J99" s="19">
        <f t="shared" ref="J99:L99" si="49">SUM(J90:J98)</f>
        <v>797.64</v>
      </c>
      <c r="K99" s="25"/>
      <c r="L99" s="19">
        <f t="shared" si="49"/>
        <v>79.250000000000014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1410</v>
      </c>
      <c r="G100" s="32">
        <f t="shared" ref="G100" si="50">G89+G99</f>
        <v>55.190000000000005</v>
      </c>
      <c r="H100" s="32">
        <f t="shared" ref="H100" si="51">H89+H99</f>
        <v>67.13</v>
      </c>
      <c r="I100" s="32">
        <f t="shared" ref="I100" si="52">I89+I99</f>
        <v>184.99</v>
      </c>
      <c r="J100" s="32">
        <f t="shared" ref="J100:L100" si="53">J89+J99</f>
        <v>1571.6399999999999</v>
      </c>
      <c r="K100" s="32"/>
      <c r="L100" s="32">
        <f t="shared" si="53"/>
        <v>158.5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3" t="s">
        <v>115</v>
      </c>
      <c r="F101" s="54">
        <v>210</v>
      </c>
      <c r="G101" s="40">
        <v>8.1300000000000008</v>
      </c>
      <c r="H101" s="40">
        <v>13.42</v>
      </c>
      <c r="I101" s="40">
        <v>29.95</v>
      </c>
      <c r="J101" s="40">
        <v>350.03</v>
      </c>
      <c r="K101" s="41" t="s">
        <v>116</v>
      </c>
      <c r="L101" s="40">
        <v>18.23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43">
        <v>3.7</v>
      </c>
      <c r="H103" s="43">
        <v>3.8</v>
      </c>
      <c r="I103" s="43">
        <v>34.5</v>
      </c>
      <c r="J103" s="43">
        <v>147</v>
      </c>
      <c r="K103" s="44" t="s">
        <v>118</v>
      </c>
      <c r="L103" s="43">
        <v>17.88</v>
      </c>
    </row>
    <row r="104" spans="1:12" ht="14.4" x14ac:dyDescent="0.3">
      <c r="A104" s="23"/>
      <c r="B104" s="15"/>
      <c r="C104" s="11"/>
      <c r="D104" s="7" t="s">
        <v>23</v>
      </c>
      <c r="E104" s="42" t="s">
        <v>105</v>
      </c>
      <c r="F104" s="43">
        <v>60</v>
      </c>
      <c r="G104" s="43">
        <v>3.8</v>
      </c>
      <c r="H104" s="43">
        <v>0.4</v>
      </c>
      <c r="I104" s="43">
        <v>24.6</v>
      </c>
      <c r="J104" s="43">
        <v>117.5</v>
      </c>
      <c r="K104" s="44" t="s">
        <v>57</v>
      </c>
      <c r="L104" s="43">
        <v>4.55</v>
      </c>
    </row>
    <row r="105" spans="1:12" ht="14.4" x14ac:dyDescent="0.3">
      <c r="A105" s="23"/>
      <c r="B105" s="15"/>
      <c r="C105" s="11"/>
      <c r="D105" s="7" t="s">
        <v>24</v>
      </c>
      <c r="E105" s="42" t="s">
        <v>119</v>
      </c>
      <c r="F105" s="43">
        <v>150</v>
      </c>
      <c r="G105" s="43">
        <v>3</v>
      </c>
      <c r="H105" s="43">
        <v>0.75</v>
      </c>
      <c r="I105" s="43">
        <v>31.5</v>
      </c>
      <c r="J105" s="43">
        <v>144</v>
      </c>
      <c r="K105" s="44" t="s">
        <v>49</v>
      </c>
      <c r="L105" s="43">
        <v>38.590000000000003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18.630000000000003</v>
      </c>
      <c r="H108" s="19">
        <f t="shared" si="54"/>
        <v>18.369999999999997</v>
      </c>
      <c r="I108" s="19">
        <f t="shared" si="54"/>
        <v>120.55000000000001</v>
      </c>
      <c r="J108" s="19">
        <f t="shared" si="54"/>
        <v>758.53</v>
      </c>
      <c r="K108" s="25"/>
      <c r="L108" s="19">
        <f t="shared" ref="L108" si="55">SUM(L101:L107)</f>
        <v>79.25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120</v>
      </c>
      <c r="F110" s="43">
        <v>200</v>
      </c>
      <c r="G110" s="43">
        <v>1.64</v>
      </c>
      <c r="H110" s="43">
        <v>4.2</v>
      </c>
      <c r="I110" s="43">
        <v>13</v>
      </c>
      <c r="J110" s="43">
        <v>97</v>
      </c>
      <c r="K110" s="44" t="s">
        <v>121</v>
      </c>
      <c r="L110" s="43">
        <v>5.17</v>
      </c>
    </row>
    <row r="111" spans="1:12" ht="14.4" x14ac:dyDescent="0.3">
      <c r="A111" s="23"/>
      <c r="B111" s="15"/>
      <c r="C111" s="11"/>
      <c r="D111" s="7" t="s">
        <v>28</v>
      </c>
      <c r="E111" s="42" t="s">
        <v>122</v>
      </c>
      <c r="F111" s="43">
        <v>200</v>
      </c>
      <c r="G111" s="43">
        <v>22.1</v>
      </c>
      <c r="H111" s="43">
        <v>7.2</v>
      </c>
      <c r="I111" s="43">
        <v>20.3</v>
      </c>
      <c r="J111" s="43">
        <v>234</v>
      </c>
      <c r="K111" s="44" t="s">
        <v>123</v>
      </c>
      <c r="L111" s="43">
        <v>55.54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124</v>
      </c>
      <c r="F113" s="43">
        <v>200</v>
      </c>
      <c r="G113" s="43">
        <v>0.3</v>
      </c>
      <c r="H113" s="43">
        <v>0.1</v>
      </c>
      <c r="I113" s="43">
        <v>17.2</v>
      </c>
      <c r="J113" s="43">
        <v>71</v>
      </c>
      <c r="K113" s="44" t="s">
        <v>131</v>
      </c>
      <c r="L113" s="43">
        <v>10.32</v>
      </c>
    </row>
    <row r="114" spans="1:12" ht="14.4" x14ac:dyDescent="0.3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117.5</v>
      </c>
      <c r="K114" s="44" t="s">
        <v>57</v>
      </c>
      <c r="L114" s="43">
        <v>3.67</v>
      </c>
    </row>
    <row r="115" spans="1:12" ht="14.4" x14ac:dyDescent="0.3">
      <c r="A115" s="23"/>
      <c r="B115" s="15"/>
      <c r="C115" s="11"/>
      <c r="D115" s="7" t="s">
        <v>32</v>
      </c>
      <c r="E115" s="42" t="s">
        <v>105</v>
      </c>
      <c r="F115" s="43">
        <v>60</v>
      </c>
      <c r="G115" s="43">
        <v>3.8</v>
      </c>
      <c r="H115" s="43">
        <v>0.4</v>
      </c>
      <c r="I115" s="43">
        <v>24.6</v>
      </c>
      <c r="J115" s="43">
        <v>117.5</v>
      </c>
      <c r="K115" s="44" t="s">
        <v>57</v>
      </c>
      <c r="L115" s="43">
        <v>4.55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31.640000000000004</v>
      </c>
      <c r="H118" s="19">
        <f t="shared" si="56"/>
        <v>12.3</v>
      </c>
      <c r="I118" s="19">
        <f t="shared" si="56"/>
        <v>99.699999999999989</v>
      </c>
      <c r="J118" s="19">
        <f t="shared" si="56"/>
        <v>637</v>
      </c>
      <c r="K118" s="25"/>
      <c r="L118" s="19">
        <f t="shared" ref="L118" si="57">SUM(L109:L117)</f>
        <v>79.25</v>
      </c>
    </row>
    <row r="119" spans="1:12" ht="15" thickBot="1" x14ac:dyDescent="0.3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1330</v>
      </c>
      <c r="G119" s="32">
        <f t="shared" ref="G119" si="58">G108+G118</f>
        <v>50.27000000000001</v>
      </c>
      <c r="H119" s="32">
        <f t="shared" ref="H119" si="59">H108+H118</f>
        <v>30.669999999999998</v>
      </c>
      <c r="I119" s="32">
        <f t="shared" ref="I119" si="60">I108+I118</f>
        <v>220.25</v>
      </c>
      <c r="J119" s="32">
        <f t="shared" ref="J119:L119" si="61">J108+J118</f>
        <v>1395.53</v>
      </c>
      <c r="K119" s="32"/>
      <c r="L119" s="32">
        <f t="shared" si="61"/>
        <v>158.5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125</v>
      </c>
      <c r="F120" s="43">
        <v>90</v>
      </c>
      <c r="G120" s="43">
        <v>7.84</v>
      </c>
      <c r="H120" s="43">
        <v>8.89</v>
      </c>
      <c r="I120" s="43">
        <v>5.93</v>
      </c>
      <c r="J120" s="43">
        <v>134.68</v>
      </c>
      <c r="K120" s="44" t="s">
        <v>126</v>
      </c>
      <c r="L120" s="43">
        <v>49.57</v>
      </c>
    </row>
    <row r="121" spans="1:12" ht="14.4" x14ac:dyDescent="0.3">
      <c r="A121" s="14"/>
      <c r="B121" s="15"/>
      <c r="C121" s="11"/>
      <c r="D121" s="51" t="s">
        <v>29</v>
      </c>
      <c r="E121" s="42" t="s">
        <v>127</v>
      </c>
      <c r="F121" s="43">
        <v>150</v>
      </c>
      <c r="G121" s="43">
        <v>8.5500000000000007</v>
      </c>
      <c r="H121" s="43">
        <v>7.85</v>
      </c>
      <c r="I121" s="43">
        <v>37.08</v>
      </c>
      <c r="J121" s="43">
        <v>253.05</v>
      </c>
      <c r="K121" s="44" t="s">
        <v>128</v>
      </c>
      <c r="L121" s="43">
        <v>9.3000000000000007</v>
      </c>
    </row>
    <row r="122" spans="1:12" ht="14.4" x14ac:dyDescent="0.3">
      <c r="A122" s="14"/>
      <c r="B122" s="15"/>
      <c r="C122" s="11"/>
      <c r="D122" s="7" t="s">
        <v>22</v>
      </c>
      <c r="E122" s="42" t="s">
        <v>93</v>
      </c>
      <c r="F122" s="43">
        <v>200</v>
      </c>
      <c r="G122" s="43">
        <v>0.1</v>
      </c>
      <c r="H122" s="43">
        <v>0</v>
      </c>
      <c r="I122" s="43">
        <v>15.2</v>
      </c>
      <c r="J122" s="43">
        <v>61</v>
      </c>
      <c r="K122" s="44" t="s">
        <v>94</v>
      </c>
      <c r="L122" s="43">
        <v>2.33</v>
      </c>
    </row>
    <row r="123" spans="1:12" ht="14.4" x14ac:dyDescent="0.3">
      <c r="A123" s="14"/>
      <c r="B123" s="15"/>
      <c r="C123" s="11"/>
      <c r="D123" s="7" t="s">
        <v>23</v>
      </c>
      <c r="E123" s="42" t="s">
        <v>56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117.5</v>
      </c>
      <c r="K123" s="44" t="s">
        <v>57</v>
      </c>
      <c r="L123" s="43">
        <v>3.67</v>
      </c>
    </row>
    <row r="124" spans="1:12" ht="14.4" x14ac:dyDescent="0.3">
      <c r="A124" s="14"/>
      <c r="B124" s="15"/>
      <c r="C124" s="11"/>
      <c r="D124" s="7" t="s">
        <v>24</v>
      </c>
      <c r="E124" s="42" t="s">
        <v>132</v>
      </c>
      <c r="F124" s="43">
        <v>80</v>
      </c>
      <c r="G124" s="43">
        <v>0.6</v>
      </c>
      <c r="H124" s="43">
        <v>0</v>
      </c>
      <c r="I124" s="43">
        <v>6</v>
      </c>
      <c r="J124" s="43">
        <v>30.4</v>
      </c>
      <c r="K124" s="44" t="s">
        <v>49</v>
      </c>
      <c r="L124" s="43">
        <v>14.38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20.890000000000004</v>
      </c>
      <c r="H127" s="19">
        <f t="shared" si="62"/>
        <v>17.14</v>
      </c>
      <c r="I127" s="19">
        <f t="shared" si="62"/>
        <v>88.81</v>
      </c>
      <c r="J127" s="19">
        <f t="shared" si="62"/>
        <v>596.63</v>
      </c>
      <c r="K127" s="25"/>
      <c r="L127" s="19">
        <f t="shared" ref="L127" si="63">SUM(L120:L126)</f>
        <v>79.25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50</v>
      </c>
      <c r="F129" s="43">
        <v>200</v>
      </c>
      <c r="G129" s="43">
        <v>1.24</v>
      </c>
      <c r="H129" s="43">
        <v>3.96</v>
      </c>
      <c r="I129" s="43">
        <v>4.7</v>
      </c>
      <c r="J129" s="43">
        <v>59.4</v>
      </c>
      <c r="K129" s="44" t="s">
        <v>51</v>
      </c>
      <c r="L129" s="43">
        <v>4.1900000000000004</v>
      </c>
    </row>
    <row r="130" spans="1:12" ht="14.4" x14ac:dyDescent="0.3">
      <c r="A130" s="14"/>
      <c r="B130" s="15"/>
      <c r="C130" s="11"/>
      <c r="D130" s="7" t="s">
        <v>28</v>
      </c>
      <c r="E130" s="42" t="s">
        <v>135</v>
      </c>
      <c r="F130" s="43">
        <v>100</v>
      </c>
      <c r="G130" s="43">
        <v>16.399999999999999</v>
      </c>
      <c r="H130" s="43">
        <v>13</v>
      </c>
      <c r="I130" s="43">
        <v>5.6</v>
      </c>
      <c r="J130" s="43">
        <v>212</v>
      </c>
      <c r="K130" s="44" t="s">
        <v>136</v>
      </c>
      <c r="L130" s="43">
        <v>51.33</v>
      </c>
    </row>
    <row r="131" spans="1:12" ht="14.4" x14ac:dyDescent="0.3">
      <c r="A131" s="14"/>
      <c r="B131" s="15"/>
      <c r="C131" s="11"/>
      <c r="D131" s="7" t="s">
        <v>29</v>
      </c>
      <c r="E131" s="42" t="s">
        <v>134</v>
      </c>
      <c r="F131" s="43">
        <v>200</v>
      </c>
      <c r="G131" s="43">
        <v>19</v>
      </c>
      <c r="H131" s="43">
        <v>1.4</v>
      </c>
      <c r="I131" s="43">
        <v>37.200000000000003</v>
      </c>
      <c r="J131" s="43">
        <v>238</v>
      </c>
      <c r="K131" s="44" t="s">
        <v>133</v>
      </c>
      <c r="L131" s="43">
        <v>13.87</v>
      </c>
    </row>
    <row r="132" spans="1:12" ht="14.4" x14ac:dyDescent="0.3">
      <c r="A132" s="14"/>
      <c r="B132" s="15"/>
      <c r="C132" s="11"/>
      <c r="D132" s="7" t="s">
        <v>30</v>
      </c>
      <c r="E132" s="42" t="s">
        <v>129</v>
      </c>
      <c r="F132" s="43">
        <v>200</v>
      </c>
      <c r="G132" s="43">
        <v>0.5</v>
      </c>
      <c r="H132" s="43">
        <v>0.2</v>
      </c>
      <c r="I132" s="43">
        <v>23.1</v>
      </c>
      <c r="J132" s="43">
        <v>96</v>
      </c>
      <c r="K132" s="44" t="s">
        <v>130</v>
      </c>
      <c r="L132" s="43">
        <v>6.19</v>
      </c>
    </row>
    <row r="133" spans="1:12" ht="14.4" x14ac:dyDescent="0.3">
      <c r="A133" s="14"/>
      <c r="B133" s="15"/>
      <c r="C133" s="11"/>
      <c r="D133" s="7" t="s">
        <v>31</v>
      </c>
      <c r="E133" s="42" t="s">
        <v>56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117.5</v>
      </c>
      <c r="K133" s="44" t="s">
        <v>57</v>
      </c>
      <c r="L133" s="43">
        <v>3.67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40.94</v>
      </c>
      <c r="H137" s="19">
        <f t="shared" si="64"/>
        <v>18.959999999999997</v>
      </c>
      <c r="I137" s="19">
        <f t="shared" si="64"/>
        <v>95.199999999999989</v>
      </c>
      <c r="J137" s="19">
        <f t="shared" si="64"/>
        <v>722.9</v>
      </c>
      <c r="K137" s="25"/>
      <c r="L137" s="19">
        <f t="shared" ref="L137" si="65">SUM(L128:L136)</f>
        <v>79.25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1320</v>
      </c>
      <c r="G138" s="32">
        <f t="shared" ref="G138" si="66">G127+G137</f>
        <v>61.83</v>
      </c>
      <c r="H138" s="32">
        <f t="shared" ref="H138" si="67">H127+H137</f>
        <v>36.099999999999994</v>
      </c>
      <c r="I138" s="32">
        <f t="shared" ref="I138" si="68">I127+I137</f>
        <v>184.01</v>
      </c>
      <c r="J138" s="32">
        <f t="shared" ref="J138:L138" si="69">J127+J137</f>
        <v>1319.53</v>
      </c>
      <c r="K138" s="32"/>
      <c r="L138" s="32">
        <f t="shared" si="69"/>
        <v>158.5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41</v>
      </c>
      <c r="F139" s="40">
        <v>200</v>
      </c>
      <c r="G139" s="40">
        <v>5.26</v>
      </c>
      <c r="H139" s="40">
        <v>11.66</v>
      </c>
      <c r="I139" s="40">
        <v>25.06</v>
      </c>
      <c r="J139" s="40">
        <v>226.2</v>
      </c>
      <c r="K139" s="41" t="s">
        <v>42</v>
      </c>
      <c r="L139" s="40">
        <v>17.989999999999998</v>
      </c>
    </row>
    <row r="140" spans="1:12" ht="14.4" x14ac:dyDescent="0.3">
      <c r="A140" s="23"/>
      <c r="B140" s="15"/>
      <c r="C140" s="11"/>
      <c r="D140" s="6"/>
      <c r="E140" s="42" t="s">
        <v>45</v>
      </c>
      <c r="F140" s="43">
        <v>45</v>
      </c>
      <c r="G140" s="43">
        <v>6.7</v>
      </c>
      <c r="H140" s="43">
        <v>9.5</v>
      </c>
      <c r="I140" s="43">
        <v>9.9</v>
      </c>
      <c r="J140" s="43">
        <v>153</v>
      </c>
      <c r="K140" s="44" t="s">
        <v>46</v>
      </c>
      <c r="L140" s="43">
        <v>17.760000000000002</v>
      </c>
    </row>
    <row r="141" spans="1:12" ht="14.4" x14ac:dyDescent="0.3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 t="s">
        <v>44</v>
      </c>
      <c r="L141" s="43">
        <v>15.48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48</v>
      </c>
      <c r="F143" s="43">
        <v>130</v>
      </c>
      <c r="G143" s="43">
        <v>1.17</v>
      </c>
      <c r="H143" s="43">
        <v>0.26</v>
      </c>
      <c r="I143" s="43">
        <v>10.43</v>
      </c>
      <c r="J143" s="43">
        <v>54.99</v>
      </c>
      <c r="K143" s="44" t="s">
        <v>49</v>
      </c>
      <c r="L143" s="43">
        <v>28.02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18.130000000000003</v>
      </c>
      <c r="H146" s="19">
        <f t="shared" si="70"/>
        <v>25.820000000000004</v>
      </c>
      <c r="I146" s="19">
        <f t="shared" si="70"/>
        <v>77.09</v>
      </c>
      <c r="J146" s="19">
        <f t="shared" si="70"/>
        <v>620.19000000000005</v>
      </c>
      <c r="K146" s="25"/>
      <c r="L146" s="19">
        <f t="shared" ref="L146" si="71">SUM(L139:L145)</f>
        <v>79.25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50</v>
      </c>
      <c r="G147" s="43">
        <v>0.4</v>
      </c>
      <c r="H147" s="43">
        <v>0</v>
      </c>
      <c r="I147" s="43">
        <v>1.25</v>
      </c>
      <c r="J147" s="43">
        <v>7.05</v>
      </c>
      <c r="K147" s="44" t="s">
        <v>97</v>
      </c>
      <c r="L147" s="43">
        <v>5.65</v>
      </c>
    </row>
    <row r="148" spans="1:12" ht="14.4" x14ac:dyDescent="0.3">
      <c r="A148" s="23"/>
      <c r="B148" s="15"/>
      <c r="C148" s="11"/>
      <c r="D148" s="7" t="s">
        <v>27</v>
      </c>
      <c r="E148" s="42" t="s">
        <v>137</v>
      </c>
      <c r="F148" s="43">
        <v>200</v>
      </c>
      <c r="G148" s="43">
        <v>1.9</v>
      </c>
      <c r="H148" s="43">
        <v>4.0599999999999996</v>
      </c>
      <c r="I148" s="43">
        <v>13.12</v>
      </c>
      <c r="J148" s="43">
        <v>96.6</v>
      </c>
      <c r="K148" s="44" t="s">
        <v>138</v>
      </c>
      <c r="L148" s="43">
        <v>3.62</v>
      </c>
    </row>
    <row r="149" spans="1:12" ht="14.4" x14ac:dyDescent="0.3">
      <c r="A149" s="23"/>
      <c r="B149" s="15"/>
      <c r="C149" s="11"/>
      <c r="D149" s="7" t="s">
        <v>28</v>
      </c>
      <c r="E149" s="42" t="s">
        <v>100</v>
      </c>
      <c r="F149" s="43">
        <v>150</v>
      </c>
      <c r="G149" s="43">
        <v>3.69</v>
      </c>
      <c r="H149" s="43">
        <v>6.08</v>
      </c>
      <c r="I149" s="43">
        <v>33.81</v>
      </c>
      <c r="J149" s="43">
        <v>204.6</v>
      </c>
      <c r="K149" s="44" t="s">
        <v>99</v>
      </c>
      <c r="L149" s="43">
        <v>48.5</v>
      </c>
    </row>
    <row r="150" spans="1:12" ht="14.4" x14ac:dyDescent="0.3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3.69</v>
      </c>
      <c r="H150" s="43">
        <v>6.08</v>
      </c>
      <c r="I150" s="43">
        <v>33.81</v>
      </c>
      <c r="J150" s="43">
        <v>204.6</v>
      </c>
      <c r="K150" s="44" t="s">
        <v>99</v>
      </c>
      <c r="L150" s="43">
        <v>11.66</v>
      </c>
    </row>
    <row r="151" spans="1:12" ht="14.4" x14ac:dyDescent="0.3">
      <c r="A151" s="23"/>
      <c r="B151" s="15"/>
      <c r="C151" s="11"/>
      <c r="D151" s="7" t="s">
        <v>30</v>
      </c>
      <c r="E151" s="42" t="s">
        <v>139</v>
      </c>
      <c r="F151" s="43">
        <v>200</v>
      </c>
      <c r="G151" s="43">
        <v>0.2</v>
      </c>
      <c r="H151" s="43">
        <v>0</v>
      </c>
      <c r="I151" s="43">
        <v>24.1</v>
      </c>
      <c r="J151" s="43">
        <v>98</v>
      </c>
      <c r="K151" s="44" t="s">
        <v>140</v>
      </c>
      <c r="L151" s="43">
        <v>5.82</v>
      </c>
    </row>
    <row r="152" spans="1:12" ht="14.4" x14ac:dyDescent="0.3">
      <c r="A152" s="23"/>
      <c r="B152" s="15"/>
      <c r="C152" s="11"/>
      <c r="D152" s="7" t="s">
        <v>31</v>
      </c>
      <c r="E152" s="42" t="s">
        <v>56</v>
      </c>
      <c r="F152" s="43">
        <v>30</v>
      </c>
      <c r="G152" s="43">
        <v>1.1399999999999999</v>
      </c>
      <c r="H152" s="43">
        <v>0.12</v>
      </c>
      <c r="I152" s="43">
        <v>7.38</v>
      </c>
      <c r="J152" s="43">
        <v>35.25</v>
      </c>
      <c r="K152" s="44" t="s">
        <v>57</v>
      </c>
      <c r="L152" s="43">
        <v>1.67</v>
      </c>
    </row>
    <row r="153" spans="1:12" ht="14.4" x14ac:dyDescent="0.3">
      <c r="A153" s="23"/>
      <c r="B153" s="15"/>
      <c r="C153" s="11"/>
      <c r="D153" s="7" t="s">
        <v>32</v>
      </c>
      <c r="E153" s="42" t="s">
        <v>58</v>
      </c>
      <c r="F153" s="43">
        <v>50</v>
      </c>
      <c r="G153" s="43">
        <v>3.3</v>
      </c>
      <c r="H153" s="43">
        <v>0.6</v>
      </c>
      <c r="I153" s="43">
        <v>16.7</v>
      </c>
      <c r="J153" s="43">
        <v>87</v>
      </c>
      <c r="K153" s="44" t="s">
        <v>59</v>
      </c>
      <c r="L153" s="43">
        <v>2.33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14.32</v>
      </c>
      <c r="H156" s="19">
        <f t="shared" si="72"/>
        <v>16.940000000000001</v>
      </c>
      <c r="I156" s="19">
        <f t="shared" si="72"/>
        <v>130.16999999999999</v>
      </c>
      <c r="J156" s="19">
        <f t="shared" si="72"/>
        <v>733.1</v>
      </c>
      <c r="K156" s="25"/>
      <c r="L156" s="19">
        <f t="shared" ref="L156" si="73">SUM(L147:L155)</f>
        <v>79.25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1405</v>
      </c>
      <c r="G157" s="32">
        <f t="shared" ref="G157" si="74">G146+G156</f>
        <v>32.450000000000003</v>
      </c>
      <c r="H157" s="32">
        <f t="shared" ref="H157" si="75">H146+H156</f>
        <v>42.760000000000005</v>
      </c>
      <c r="I157" s="32">
        <f t="shared" ref="I157" si="76">I146+I156</f>
        <v>207.26</v>
      </c>
      <c r="J157" s="32">
        <f t="shared" ref="J157:L157" si="77">J146+J156</f>
        <v>1353.29</v>
      </c>
      <c r="K157" s="32"/>
      <c r="L157" s="32">
        <f t="shared" si="77"/>
        <v>158.5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143</v>
      </c>
      <c r="F158" s="40">
        <v>100</v>
      </c>
      <c r="G158" s="40">
        <v>14.8</v>
      </c>
      <c r="H158" s="40">
        <v>14.6</v>
      </c>
      <c r="I158" s="40">
        <v>6.3</v>
      </c>
      <c r="J158" s="40">
        <v>215</v>
      </c>
      <c r="K158" s="41" t="s">
        <v>144</v>
      </c>
      <c r="L158" s="40">
        <v>50.31</v>
      </c>
    </row>
    <row r="159" spans="1:12" ht="14.4" x14ac:dyDescent="0.3">
      <c r="A159" s="23"/>
      <c r="B159" s="15"/>
      <c r="C159" s="11"/>
      <c r="D159" s="51" t="s">
        <v>29</v>
      </c>
      <c r="E159" s="42" t="s">
        <v>62</v>
      </c>
      <c r="F159" s="43">
        <v>200</v>
      </c>
      <c r="G159" s="43">
        <v>3.15</v>
      </c>
      <c r="H159" s="43">
        <v>6.6</v>
      </c>
      <c r="I159" s="43">
        <v>16.350000000000001</v>
      </c>
      <c r="J159" s="43">
        <v>138</v>
      </c>
      <c r="K159" s="44" t="s">
        <v>63</v>
      </c>
      <c r="L159" s="43">
        <v>11.56</v>
      </c>
    </row>
    <row r="160" spans="1:12" ht="14.4" x14ac:dyDescent="0.3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 t="s">
        <v>65</v>
      </c>
      <c r="L160" s="43">
        <v>1.33</v>
      </c>
    </row>
    <row r="161" spans="1:12" ht="14.4" x14ac:dyDescent="0.3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1.1399999999999999</v>
      </c>
      <c r="H161" s="43">
        <v>0.12</v>
      </c>
      <c r="I161" s="43">
        <v>7.38</v>
      </c>
      <c r="J161" s="43">
        <v>35.25</v>
      </c>
      <c r="K161" s="44" t="s">
        <v>57</v>
      </c>
      <c r="L161" s="43">
        <v>1.67</v>
      </c>
    </row>
    <row r="162" spans="1:12" ht="14.4" x14ac:dyDescent="0.3">
      <c r="A162" s="23"/>
      <c r="B162" s="15"/>
      <c r="C162" s="11"/>
      <c r="D162" s="7" t="s">
        <v>24</v>
      </c>
      <c r="E162" s="42" t="s">
        <v>132</v>
      </c>
      <c r="F162" s="43">
        <v>80</v>
      </c>
      <c r="G162" s="43">
        <v>0.6</v>
      </c>
      <c r="H162" s="43">
        <v>0</v>
      </c>
      <c r="I162" s="43">
        <v>6</v>
      </c>
      <c r="J162" s="43">
        <v>30.4</v>
      </c>
      <c r="K162" s="44" t="s">
        <v>49</v>
      </c>
      <c r="L162" s="43">
        <v>14.38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19.790000000000003</v>
      </c>
      <c r="H165" s="19">
        <f t="shared" si="78"/>
        <v>21.32</v>
      </c>
      <c r="I165" s="19">
        <f t="shared" si="78"/>
        <v>51.030000000000008</v>
      </c>
      <c r="J165" s="19">
        <f t="shared" si="78"/>
        <v>478.65</v>
      </c>
      <c r="K165" s="25"/>
      <c r="L165" s="19">
        <f t="shared" ref="L165" si="79">SUM(L158:L164)</f>
        <v>79.25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147</v>
      </c>
      <c r="F167" s="43">
        <v>200</v>
      </c>
      <c r="G167" s="43">
        <v>1.46</v>
      </c>
      <c r="H167" s="43">
        <v>4</v>
      </c>
      <c r="I167" s="43">
        <v>8.52</v>
      </c>
      <c r="J167" s="43">
        <v>76</v>
      </c>
      <c r="K167" s="44" t="s">
        <v>148</v>
      </c>
      <c r="L167" s="43">
        <v>6.08</v>
      </c>
    </row>
    <row r="168" spans="1:12" ht="14.4" x14ac:dyDescent="0.3">
      <c r="A168" s="23"/>
      <c r="B168" s="15"/>
      <c r="C168" s="11"/>
      <c r="D168" s="7" t="s">
        <v>28</v>
      </c>
      <c r="E168" s="42" t="s">
        <v>141</v>
      </c>
      <c r="F168" s="43">
        <v>100</v>
      </c>
      <c r="G168" s="43">
        <v>23</v>
      </c>
      <c r="H168" s="43">
        <v>21</v>
      </c>
      <c r="I168" s="43">
        <v>4</v>
      </c>
      <c r="J168" s="43">
        <v>291</v>
      </c>
      <c r="K168" s="44" t="s">
        <v>142</v>
      </c>
      <c r="L168" s="43">
        <v>51.49</v>
      </c>
    </row>
    <row r="169" spans="1:12" ht="14.4" x14ac:dyDescent="0.3">
      <c r="A169" s="23"/>
      <c r="B169" s="15"/>
      <c r="C169" s="11"/>
      <c r="D169" s="7" t="s">
        <v>29</v>
      </c>
      <c r="E169" s="42" t="s">
        <v>145</v>
      </c>
      <c r="F169" s="43">
        <v>200</v>
      </c>
      <c r="G169" s="43">
        <v>7.4</v>
      </c>
      <c r="H169" s="43">
        <v>7.2</v>
      </c>
      <c r="I169" s="43">
        <v>7.8</v>
      </c>
      <c r="J169" s="43">
        <v>126</v>
      </c>
      <c r="K169" s="44" t="s">
        <v>146</v>
      </c>
      <c r="L169" s="43">
        <v>10.28</v>
      </c>
    </row>
    <row r="170" spans="1:12" ht="14.4" x14ac:dyDescent="0.3">
      <c r="A170" s="23"/>
      <c r="B170" s="15"/>
      <c r="C170" s="11"/>
      <c r="D170" s="7" t="s">
        <v>30</v>
      </c>
      <c r="E170" s="42" t="s">
        <v>111</v>
      </c>
      <c r="F170" s="43">
        <v>200</v>
      </c>
      <c r="G170" s="43">
        <v>0</v>
      </c>
      <c r="H170" s="43">
        <v>0</v>
      </c>
      <c r="I170" s="43">
        <v>18.600000000000001</v>
      </c>
      <c r="J170" s="43">
        <v>73</v>
      </c>
      <c r="K170" s="44" t="s">
        <v>112</v>
      </c>
      <c r="L170" s="43">
        <v>7.4</v>
      </c>
    </row>
    <row r="171" spans="1:12" ht="14.4" x14ac:dyDescent="0.3">
      <c r="A171" s="23"/>
      <c r="B171" s="15"/>
      <c r="C171" s="11"/>
      <c r="D171" s="7" t="s">
        <v>31</v>
      </c>
      <c r="E171" s="42" t="s">
        <v>56</v>
      </c>
      <c r="F171" s="43">
        <v>30</v>
      </c>
      <c r="G171" s="43">
        <v>1.1399999999999999</v>
      </c>
      <c r="H171" s="43">
        <v>0.12</v>
      </c>
      <c r="I171" s="43">
        <v>7.38</v>
      </c>
      <c r="J171" s="43">
        <v>35.25</v>
      </c>
      <c r="K171" s="44" t="s">
        <v>57</v>
      </c>
      <c r="L171" s="43">
        <v>1.67</v>
      </c>
    </row>
    <row r="172" spans="1:12" ht="14.4" x14ac:dyDescent="0.3">
      <c r="A172" s="23"/>
      <c r="B172" s="15"/>
      <c r="C172" s="11"/>
      <c r="D172" s="7" t="s">
        <v>32</v>
      </c>
      <c r="E172" s="42" t="s">
        <v>58</v>
      </c>
      <c r="F172" s="43">
        <v>50</v>
      </c>
      <c r="G172" s="43">
        <v>3.3</v>
      </c>
      <c r="H172" s="43">
        <v>0.6</v>
      </c>
      <c r="I172" s="43">
        <v>16.7</v>
      </c>
      <c r="J172" s="43">
        <v>87</v>
      </c>
      <c r="K172" s="44" t="s">
        <v>59</v>
      </c>
      <c r="L172" s="43">
        <v>2.33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36.299999999999997</v>
      </c>
      <c r="H175" s="19">
        <f t="shared" si="80"/>
        <v>32.92</v>
      </c>
      <c r="I175" s="19">
        <f t="shared" si="80"/>
        <v>63</v>
      </c>
      <c r="J175" s="19">
        <f t="shared" si="80"/>
        <v>688.25</v>
      </c>
      <c r="K175" s="25"/>
      <c r="L175" s="19">
        <f t="shared" ref="L175" si="81">SUM(L166:L174)</f>
        <v>79.25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1390</v>
      </c>
      <c r="G176" s="32">
        <f t="shared" ref="G176" si="82">G165+G175</f>
        <v>56.09</v>
      </c>
      <c r="H176" s="32">
        <f t="shared" ref="H176" si="83">H165+H175</f>
        <v>54.24</v>
      </c>
      <c r="I176" s="32">
        <f t="shared" ref="I176" si="84">I165+I175</f>
        <v>114.03</v>
      </c>
      <c r="J176" s="32">
        <f t="shared" ref="J176:L176" si="85">J165+J175</f>
        <v>1166.9000000000001</v>
      </c>
      <c r="K176" s="32"/>
      <c r="L176" s="32">
        <f t="shared" si="85"/>
        <v>158.5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230</v>
      </c>
      <c r="G177" s="40">
        <v>20</v>
      </c>
      <c r="H177" s="40">
        <v>16.7</v>
      </c>
      <c r="I177" s="40">
        <v>3.8</v>
      </c>
      <c r="J177" s="40">
        <v>398</v>
      </c>
      <c r="K177" s="41" t="s">
        <v>75</v>
      </c>
      <c r="L177" s="40">
        <v>32.119999999999997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2.9</v>
      </c>
      <c r="H179" s="43">
        <v>2</v>
      </c>
      <c r="I179" s="43">
        <v>20.9</v>
      </c>
      <c r="J179" s="43">
        <v>113</v>
      </c>
      <c r="K179" s="44" t="s">
        <v>77</v>
      </c>
      <c r="L179" s="43">
        <v>16.75</v>
      </c>
    </row>
    <row r="180" spans="1:12" ht="14.4" x14ac:dyDescent="0.3">
      <c r="A180" s="23"/>
      <c r="B180" s="15"/>
      <c r="C180" s="11"/>
      <c r="D180" s="7" t="s">
        <v>23</v>
      </c>
      <c r="E180" s="42" t="s">
        <v>56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117.5</v>
      </c>
      <c r="K180" s="44" t="s">
        <v>57</v>
      </c>
      <c r="L180" s="43">
        <v>3.67</v>
      </c>
    </row>
    <row r="181" spans="1:12" ht="14.4" x14ac:dyDescent="0.3">
      <c r="A181" s="23"/>
      <c r="B181" s="15"/>
      <c r="C181" s="11"/>
      <c r="D181" s="7" t="s">
        <v>24</v>
      </c>
      <c r="E181" s="42" t="s">
        <v>78</v>
      </c>
      <c r="F181" s="43">
        <v>215</v>
      </c>
      <c r="G181" s="43">
        <v>0.86</v>
      </c>
      <c r="H181" s="43">
        <v>0.64</v>
      </c>
      <c r="I181" s="43">
        <v>22.04</v>
      </c>
      <c r="J181" s="43">
        <v>100.58</v>
      </c>
      <c r="K181" s="44" t="s">
        <v>49</v>
      </c>
      <c r="L181" s="43">
        <v>26.71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695</v>
      </c>
      <c r="G184" s="19">
        <f t="shared" ref="G184:J184" si="86">SUM(G177:G183)</f>
        <v>27.56</v>
      </c>
      <c r="H184" s="19">
        <f t="shared" si="86"/>
        <v>19.739999999999998</v>
      </c>
      <c r="I184" s="19">
        <f t="shared" si="86"/>
        <v>71.34</v>
      </c>
      <c r="J184" s="19">
        <f t="shared" si="86"/>
        <v>729.08</v>
      </c>
      <c r="K184" s="25"/>
      <c r="L184" s="19">
        <f t="shared" ref="L184" si="87">SUM(L177:L183)</f>
        <v>79.25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1.7</v>
      </c>
      <c r="H186" s="43">
        <v>4.08</v>
      </c>
      <c r="I186" s="43">
        <v>11.64</v>
      </c>
      <c r="J186" s="43">
        <v>90</v>
      </c>
      <c r="K186" s="44" t="s">
        <v>80</v>
      </c>
      <c r="L186" s="43">
        <v>3.86</v>
      </c>
    </row>
    <row r="187" spans="1:12" ht="14.4" x14ac:dyDescent="0.3">
      <c r="A187" s="23"/>
      <c r="B187" s="15"/>
      <c r="C187" s="11"/>
      <c r="D187" s="7" t="s">
        <v>28</v>
      </c>
      <c r="E187" s="42" t="s">
        <v>81</v>
      </c>
      <c r="F187" s="43">
        <v>100</v>
      </c>
      <c r="G187" s="43">
        <v>15.7</v>
      </c>
      <c r="H187" s="43">
        <v>18.600000000000001</v>
      </c>
      <c r="I187" s="43">
        <v>3.5</v>
      </c>
      <c r="J187" s="43">
        <v>244</v>
      </c>
      <c r="K187" s="44" t="s">
        <v>82</v>
      </c>
      <c r="L187" s="43">
        <v>57.31</v>
      </c>
    </row>
    <row r="188" spans="1:12" ht="14.4" x14ac:dyDescent="0.3">
      <c r="A188" s="23"/>
      <c r="B188" s="15"/>
      <c r="C188" s="11"/>
      <c r="D188" s="7" t="s">
        <v>29</v>
      </c>
      <c r="E188" s="42" t="s">
        <v>85</v>
      </c>
      <c r="F188" s="43">
        <v>150</v>
      </c>
      <c r="G188" s="43">
        <v>6.73</v>
      </c>
      <c r="H188" s="43">
        <v>0.81</v>
      </c>
      <c r="I188" s="43">
        <v>34.85</v>
      </c>
      <c r="J188" s="43">
        <v>173.88</v>
      </c>
      <c r="K188" s="44" t="s">
        <v>86</v>
      </c>
      <c r="L188" s="43">
        <v>10.42</v>
      </c>
    </row>
    <row r="189" spans="1:12" ht="14.4" x14ac:dyDescent="0.3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1</v>
      </c>
      <c r="H189" s="43">
        <v>0.2</v>
      </c>
      <c r="I189" s="43">
        <v>0.2</v>
      </c>
      <c r="J189" s="43">
        <v>92</v>
      </c>
      <c r="K189" s="44" t="s">
        <v>84</v>
      </c>
      <c r="L189" s="43">
        <v>3.66</v>
      </c>
    </row>
    <row r="190" spans="1:12" ht="14.4" x14ac:dyDescent="0.3">
      <c r="A190" s="23"/>
      <c r="B190" s="15"/>
      <c r="C190" s="11"/>
      <c r="D190" s="7" t="s">
        <v>31</v>
      </c>
      <c r="E190" s="42" t="s">
        <v>56</v>
      </c>
      <c r="F190" s="43">
        <v>30</v>
      </c>
      <c r="G190" s="43">
        <v>1.1399999999999999</v>
      </c>
      <c r="H190" s="43">
        <v>0.12</v>
      </c>
      <c r="I190" s="43">
        <v>7.38</v>
      </c>
      <c r="J190" s="43">
        <v>35.25</v>
      </c>
      <c r="K190" s="44" t="s">
        <v>57</v>
      </c>
      <c r="L190" s="43">
        <v>1.67</v>
      </c>
    </row>
    <row r="191" spans="1:12" ht="14.4" x14ac:dyDescent="0.3">
      <c r="A191" s="23"/>
      <c r="B191" s="15"/>
      <c r="C191" s="11"/>
      <c r="D191" s="7" t="s">
        <v>32</v>
      </c>
      <c r="E191" s="42" t="s">
        <v>58</v>
      </c>
      <c r="F191" s="43">
        <v>50</v>
      </c>
      <c r="G191" s="43">
        <v>3.3</v>
      </c>
      <c r="H191" s="43">
        <v>0.6</v>
      </c>
      <c r="I191" s="43">
        <v>16.7</v>
      </c>
      <c r="J191" s="43">
        <v>87</v>
      </c>
      <c r="K191" s="44" t="s">
        <v>59</v>
      </c>
      <c r="L191" s="43">
        <v>2.33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29.57</v>
      </c>
      <c r="H194" s="19">
        <f t="shared" si="88"/>
        <v>24.41</v>
      </c>
      <c r="I194" s="19">
        <f t="shared" si="88"/>
        <v>74.27000000000001</v>
      </c>
      <c r="J194" s="19">
        <f t="shared" si="88"/>
        <v>722.13</v>
      </c>
      <c r="K194" s="25"/>
      <c r="L194" s="19">
        <f t="shared" ref="L194" si="89">SUM(L185:L193)</f>
        <v>79.25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1425</v>
      </c>
      <c r="G195" s="32">
        <f t="shared" ref="G195" si="90">G184+G194</f>
        <v>57.129999999999995</v>
      </c>
      <c r="H195" s="32">
        <f t="shared" ref="H195" si="91">H184+H194</f>
        <v>44.15</v>
      </c>
      <c r="I195" s="32">
        <f t="shared" ref="I195" si="92">I184+I194</f>
        <v>145.61000000000001</v>
      </c>
      <c r="J195" s="32">
        <f t="shared" ref="J195:L195" si="93">J184+J194</f>
        <v>1451.21</v>
      </c>
      <c r="K195" s="32"/>
      <c r="L195" s="32">
        <f t="shared" si="93"/>
        <v>158.5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1373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52.346000000000004</v>
      </c>
      <c r="H196" s="34">
        <f t="shared" si="94"/>
        <v>45.286000000000001</v>
      </c>
      <c r="I196" s="34">
        <f t="shared" si="94"/>
        <v>174.24699999999999</v>
      </c>
      <c r="J196" s="34">
        <f t="shared" si="94"/>
        <v>1374.5580000000002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dcterms:created xsi:type="dcterms:W3CDTF">2022-05-16T14:23:56Z</dcterms:created>
  <dcterms:modified xsi:type="dcterms:W3CDTF">2024-03-21T07:52:37Z</dcterms:modified>
</cp:coreProperties>
</file>